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750" windowHeight="10605" tabRatio="879"/>
  </bookViews>
  <sheets>
    <sheet name="机械行业标准复审工作表 " sheetId="3" r:id="rId1"/>
    <sheet name="Sheet1" sheetId="4" r:id="rId2"/>
  </sheets>
  <definedNames>
    <definedName name="_xlnm._FilterDatabase" localSheetId="0" hidden="1">'机械行业标准复审工作表 '!$A$4:$BQ$14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5" i="4" l="1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1" i="4"/>
</calcChain>
</file>

<file path=xl/sharedStrings.xml><?xml version="1.0" encoding="utf-8"?>
<sst xmlns="http://schemas.openxmlformats.org/spreadsheetml/2006/main" count="416" uniqueCount="166">
  <si>
    <t>标准基本信息(X)</t>
  </si>
  <si>
    <t>复审结论(G)</t>
  </si>
  <si>
    <t>标准的适用性(A)</t>
  </si>
  <si>
    <t>标准的规范性(B)</t>
  </si>
  <si>
    <t>标准的时效性(C)</t>
  </si>
  <si>
    <t>标准的协调性(D)</t>
  </si>
  <si>
    <t>标准实施效果(E)</t>
  </si>
  <si>
    <t>其他情况(F)</t>
  </si>
  <si>
    <t>序号</t>
  </si>
  <si>
    <t>标准编号</t>
  </si>
  <si>
    <t>标准名称</t>
  </si>
  <si>
    <t>标准性质</t>
  </si>
  <si>
    <t>技术委员会或技术归口单位</t>
  </si>
  <si>
    <t>主管司局</t>
  </si>
  <si>
    <t>复审结论</t>
  </si>
  <si>
    <t>备注</t>
  </si>
  <si>
    <t>标准是否属于满足基础通用、与强制性国家标准配套、对各有关行业起引领作用，并在全国适用的标准？</t>
  </si>
  <si>
    <t>标准涉及的产品、过程或服务是否已被淘汰？</t>
  </si>
  <si>
    <t>标准的适用范围是否能够覆盖新产品、新工艺、新技术或新服务？</t>
  </si>
  <si>
    <t>标准的技术要求与当前市场或产业技术发展的平均水平相比情况</t>
  </si>
  <si>
    <t>标准技术内容是否可验证、可操作？</t>
  </si>
  <si>
    <t>采标标准所采用的国际标准是否是最新标准？</t>
  </si>
  <si>
    <t>标准的规范性引用文件是否修订或废止？</t>
  </si>
  <si>
    <t>标准相关技术内容是否与其他标准重复？</t>
  </si>
  <si>
    <t>标准相关技术内容是否与其他标准矛盾或不协调不配套？</t>
  </si>
  <si>
    <t>标准与现行相关法律法规、部门规章、国家产业政策是否协调？</t>
  </si>
  <si>
    <t>标准是否被法律法规、部门规章、国家产业政策引用？</t>
  </si>
  <si>
    <t>标准是否被强制性标准引用？</t>
  </si>
  <si>
    <t>标准是否被其他推荐性标准引用？</t>
  </si>
  <si>
    <t>标准实施的经济效益</t>
  </si>
  <si>
    <t>标准实施的社会效益</t>
  </si>
  <si>
    <t>标准实施的生态效益</t>
  </si>
  <si>
    <t>其他情况</t>
  </si>
  <si>
    <t>基础通用</t>
  </si>
  <si>
    <t>与强标配套</t>
  </si>
  <si>
    <t>起引领作用</t>
  </si>
  <si>
    <t>否</t>
  </si>
  <si>
    <t>是</t>
  </si>
  <si>
    <t>高于平均</t>
  </si>
  <si>
    <t>齐于平均</t>
  </si>
  <si>
    <t>低于平均</t>
  </si>
  <si>
    <t>不适用于本标准</t>
  </si>
  <si>
    <t>没有采标</t>
  </si>
  <si>
    <t>1项标准引用</t>
  </si>
  <si>
    <t>2-5项标准引用</t>
  </si>
  <si>
    <t>5项以上标准引用</t>
  </si>
  <si>
    <t>没有被引用</t>
  </si>
  <si>
    <t>突出</t>
  </si>
  <si>
    <t>良好</t>
  </si>
  <si>
    <t>一般</t>
  </si>
  <si>
    <t>负面</t>
  </si>
  <si>
    <t>单选，选项：“继续有效”、“修订”、“整合修订”、“修改单”、“废止”</t>
  </si>
  <si>
    <t>拟列入计划年度/整合项目清单/废止理由</t>
  </si>
  <si>
    <t>多选,选项：“基础通用、与强标配套、起引领作用、否”</t>
  </si>
  <si>
    <t>单选,选项：“是、否”</t>
  </si>
  <si>
    <t>单选,选项：“高于平均、齐于平均、低于平均”</t>
  </si>
  <si>
    <t>单选,选项：“是、否、不适用于本标准”</t>
  </si>
  <si>
    <t>单选,选项：“是、否、没有采标”</t>
  </si>
  <si>
    <t>单选,选项：“1项标准引用、2-5项标准引用、5项以上标准引用、没有被引用”</t>
  </si>
  <si>
    <t>单选,选项：“突出、良好、一般、负面”</t>
  </si>
  <si>
    <t>如：无</t>
  </si>
  <si>
    <t>NO</t>
  </si>
  <si>
    <t>JB/T 10516-2018</t>
  </si>
  <si>
    <t>低速汽车 液压制动主缸 技术条件</t>
  </si>
  <si>
    <t>推荐</t>
  </si>
  <si>
    <t>全国低速汽车标准化技术委员会</t>
  </si>
  <si>
    <t>装备工业一司</t>
  </si>
  <si>
    <t>继续有效</t>
  </si>
  <si>
    <t>该标准的技术没有变化,引用标准为不注年代或无更新</t>
  </si>
  <si>
    <t>√</t>
  </si>
  <si>
    <t>无</t>
  </si>
  <si>
    <t>JB/T 13160-2017</t>
  </si>
  <si>
    <t>低速汽车 垃圾收集车</t>
  </si>
  <si>
    <t>修订</t>
  </si>
  <si>
    <t>2024年</t>
  </si>
  <si>
    <t>JB/T 13161-2017</t>
  </si>
  <si>
    <t>低速汽车定型试验规程</t>
  </si>
  <si>
    <t>JB/T 13162-2017</t>
  </si>
  <si>
    <t>低速汽车动力性能要求和试验方法</t>
  </si>
  <si>
    <t>2025年</t>
  </si>
  <si>
    <t>JB/T 13163-2017</t>
  </si>
  <si>
    <t>低速汽车制动器疲劳强度试验方法</t>
  </si>
  <si>
    <t>JB/T 13164-2017</t>
  </si>
  <si>
    <t>低速汽车液压自卸系统 通用技术要求</t>
  </si>
  <si>
    <t>JB/T 13165-2017</t>
  </si>
  <si>
    <t>三轮汽车用链条疲劳强度试验方法</t>
  </si>
  <si>
    <t>JB/T 13512-2018</t>
  </si>
  <si>
    <t>低速汽车 制动系</t>
  </si>
  <si>
    <t>JB/T 13513-2018</t>
  </si>
  <si>
    <t>低速汽车用筒式减振器台架试验方法</t>
  </si>
  <si>
    <t>JB/T 13514-2018</t>
  </si>
  <si>
    <t>自卸低速汽车液压缸 技术条件</t>
  </si>
  <si>
    <t>机械工业环境保护机械标准化技术委员会</t>
  </si>
  <si>
    <t>全国大型铸锻件标准化技术委员会</t>
  </si>
  <si>
    <t>全国矿山机械标准化技术委员会</t>
  </si>
  <si>
    <t>全国内燃机标准化技术委员会</t>
  </si>
  <si>
    <t>全国起重机械标准化技术委员会</t>
  </si>
  <si>
    <t>全国旋转电机标准化技术委员会</t>
  </si>
  <si>
    <t>全国铸造标准化技术委员会</t>
  </si>
  <si>
    <t>全国铸造机械标准化技术委员会</t>
  </si>
  <si>
    <t>机械工业电影和电教机械标准化技术委员会</t>
  </si>
  <si>
    <t>机械工业气象仪器标准化技术委员会</t>
  </si>
  <si>
    <t>机械工业食品机械标准化技术委员会</t>
  </si>
  <si>
    <t>机械工业仪器仪表元器件标准化技术委员会</t>
  </si>
  <si>
    <t>全国包装机械标准化技术委员会</t>
  </si>
  <si>
    <t>全国齿轮标准化技术委员会</t>
  </si>
  <si>
    <t>全国弹簧标准化技术委员会</t>
  </si>
  <si>
    <t>全国刀具标准化技术委员会</t>
  </si>
  <si>
    <t>全国锻压标准化技术委员会</t>
  </si>
  <si>
    <t>全国锻压机械标准化技术委员会</t>
  </si>
  <si>
    <t>全国复印机械标准化技术委员会</t>
  </si>
  <si>
    <t>全国工业过程测量控制和自动化标准化技术委员会</t>
  </si>
  <si>
    <t>全国工业机械电气系统标准化技术委员会</t>
  </si>
  <si>
    <t>全国机器轴与附件标准化技术委员会</t>
  </si>
  <si>
    <t>全国机械密封标准化技术委员会</t>
  </si>
  <si>
    <t>全国建筑施工机械与设备标准化技术委员会</t>
  </si>
  <si>
    <t>全国金属切削机床标准化技术委员会</t>
  </si>
  <si>
    <t>全国冷冻空调设备标准化技术委员会</t>
  </si>
  <si>
    <t>全国量具量仪标准化技术委员会</t>
  </si>
  <si>
    <t>全国磨料磨具标准化技术委员会</t>
  </si>
  <si>
    <t>全国木工机床与刀具标准化技术委员会</t>
  </si>
  <si>
    <t>全国农业机械标准化技术委员会</t>
  </si>
  <si>
    <t>全国喷射设备标准化技术委员会</t>
  </si>
  <si>
    <t>全国升降工作平台标准化技术委员会</t>
  </si>
  <si>
    <t>全国实验室仪器及设备标准化技术委员会</t>
  </si>
  <si>
    <t>全国食品包装机械标准化技术委员会</t>
  </si>
  <si>
    <t>全国试验机标准化技术委员会</t>
  </si>
  <si>
    <t>全国饲料机械标准化技术委员会</t>
  </si>
  <si>
    <t>全国特种加工机床标准化技术委员会</t>
  </si>
  <si>
    <t>全国填料与静密封标准化技术委员会</t>
  </si>
  <si>
    <t>全国土方机械标准化技术委员会</t>
  </si>
  <si>
    <t>全国拖拉机标准化技术委员会</t>
  </si>
  <si>
    <t>全国无损检测标准化技术委员会</t>
  </si>
  <si>
    <t>全国橡胶塑料机械标准化技术委员会塑料机械分技术委员会</t>
  </si>
  <si>
    <t>全国液压气动标准化技术委员会</t>
  </si>
  <si>
    <t>全国印刷机械标准化技术委员会</t>
  </si>
  <si>
    <t>全国凿岩机械与气动工具标准化技术委员会</t>
  </si>
  <si>
    <t>全国照相机械标准化技术委员会</t>
  </si>
  <si>
    <t>中国机械工业联合会</t>
  </si>
  <si>
    <t>机械工业船用电机电器标准化技术委员会</t>
  </si>
  <si>
    <t>机械工业电炭标准化技术委员会</t>
  </si>
  <si>
    <t>全国泵标准化技术委员会</t>
  </si>
  <si>
    <t>全国变压器标准化技术委员会</t>
  </si>
  <si>
    <t>全国大型发电机标准化技术委员会</t>
  </si>
  <si>
    <t>全国低压成套开关设备和控制设备标准化技术委员会</t>
  </si>
  <si>
    <t>全国电工合金标准化技术委员会</t>
  </si>
  <si>
    <t>全国电工专用设备标准化技术委员会</t>
  </si>
  <si>
    <t>全国电焊机标准化技术委员会</t>
  </si>
  <si>
    <t>全国电线电缆标准化技术委员会</t>
  </si>
  <si>
    <t>全国阀门标准化技术委员会</t>
  </si>
  <si>
    <t>全国分离机械标准化技术委员会</t>
  </si>
  <si>
    <t>全国风机标准化技术委员会</t>
  </si>
  <si>
    <t>全国高压开关设备标准化技术委员会</t>
  </si>
  <si>
    <t>全国工业车辆标准化技术委员会</t>
  </si>
  <si>
    <t>全国家用自动控制器标准化技术委员会</t>
  </si>
  <si>
    <t>全国绝缘材料标准化技术委员会</t>
  </si>
  <si>
    <t>全国连续搬运机械标准化技术委员会</t>
  </si>
  <si>
    <t>全国气体分离与液化设备标准化技术委员会</t>
  </si>
  <si>
    <t>全国汽轮机标准化技术委员会</t>
  </si>
  <si>
    <t>全国燃料喷射系统标准化技术委员会</t>
  </si>
  <si>
    <t>全国燃气轮机标准化技术委员会</t>
  </si>
  <si>
    <t>全国微电机标准化技术委员会</t>
  </si>
  <si>
    <t>全国压缩机标准化技术委员会</t>
  </si>
  <si>
    <t>全国冶金设备标准化技术委员会</t>
  </si>
  <si>
    <t>全国真空技术标准化技术委员会</t>
  </si>
  <si>
    <t>2025年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</si>
</sst>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212529"/>
      <name val="宋体"/>
      <charset val="134"/>
    </font>
    <font>
      <sz val="12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4"/>
  <sheetViews>
    <sheetView tabSelected="1" topLeftCell="A2" workbookViewId="0">
      <selection activeCell="E22" sqref="E22"/>
    </sheetView>
  </sheetViews>
  <sheetFormatPr defaultColWidth="9.125" defaultRowHeight="14.25" x14ac:dyDescent="0.15"/>
  <cols>
    <col min="1" max="1" width="4.625" style="4" customWidth="1"/>
    <col min="2" max="2" width="17.5" style="5" customWidth="1"/>
    <col min="3" max="3" width="40.375" style="5" customWidth="1"/>
    <col min="4" max="4" width="5.875" style="4" customWidth="1"/>
    <col min="5" max="5" width="31.625" style="5" customWidth="1"/>
    <col min="6" max="6" width="17.75" style="5" customWidth="1"/>
    <col min="7" max="7" width="18.75" style="6" customWidth="1"/>
    <col min="8" max="8" width="20.875" style="7" customWidth="1"/>
    <col min="9" max="12" width="14.125" style="7" customWidth="1"/>
    <col min="13" max="13" width="9.125" style="6"/>
    <col min="14" max="14" width="8.5" style="6" customWidth="1"/>
    <col min="15" max="15" width="12.5" style="6" customWidth="1"/>
    <col min="16" max="20" width="11.875" style="6" customWidth="1"/>
    <col min="21" max="21" width="11.875" style="8" customWidth="1"/>
    <col min="22" max="22" width="9.125" style="6"/>
    <col min="23" max="37" width="9.125" style="7"/>
    <col min="38" max="48" width="9.125" style="6"/>
    <col min="49" max="53" width="9.125" style="7"/>
    <col min="54" max="54" width="23.375" style="7" customWidth="1"/>
    <col min="55" max="55" width="9.125" style="6" hidden="1" customWidth="1"/>
    <col min="56" max="16384" width="9.125" style="7"/>
  </cols>
  <sheetData>
    <row r="1" spans="1:69" x14ac:dyDescent="0.15">
      <c r="A1" s="22" t="s">
        <v>0</v>
      </c>
      <c r="B1" s="22"/>
      <c r="C1" s="22"/>
      <c r="D1" s="22"/>
      <c r="E1" s="22"/>
      <c r="F1" s="22"/>
      <c r="G1" s="23" t="s">
        <v>1</v>
      </c>
      <c r="H1" s="24"/>
      <c r="I1" s="25" t="s">
        <v>2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3" t="s">
        <v>3</v>
      </c>
      <c r="U1" s="26"/>
      <c r="V1" s="24"/>
      <c r="W1" s="25" t="s">
        <v>4</v>
      </c>
      <c r="X1" s="25"/>
      <c r="Y1" s="25"/>
      <c r="Z1" s="25"/>
      <c r="AA1" s="25"/>
      <c r="AB1" s="23" t="s">
        <v>5</v>
      </c>
      <c r="AC1" s="26"/>
      <c r="AD1" s="26"/>
      <c r="AE1" s="26"/>
      <c r="AF1" s="26"/>
      <c r="AG1" s="24"/>
      <c r="AH1" s="25" t="s">
        <v>6</v>
      </c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10" t="s">
        <v>7</v>
      </c>
      <c r="BC1" s="20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 s="3" customFormat="1" ht="62.1" customHeight="1" x14ac:dyDescent="0.15">
      <c r="A2" s="32" t="s">
        <v>8</v>
      </c>
      <c r="B2" s="32" t="s">
        <v>9</v>
      </c>
      <c r="C2" s="32" t="s">
        <v>10</v>
      </c>
      <c r="D2" s="32" t="s">
        <v>11</v>
      </c>
      <c r="E2" s="32" t="s">
        <v>12</v>
      </c>
      <c r="F2" s="32" t="s">
        <v>13</v>
      </c>
      <c r="G2" s="25" t="s">
        <v>14</v>
      </c>
      <c r="H2" s="33" t="s">
        <v>15</v>
      </c>
      <c r="I2" s="27" t="s">
        <v>16</v>
      </c>
      <c r="J2" s="27"/>
      <c r="K2" s="27"/>
      <c r="L2" s="27"/>
      <c r="M2" s="27" t="s">
        <v>17</v>
      </c>
      <c r="N2" s="27"/>
      <c r="O2" s="28" t="s">
        <v>18</v>
      </c>
      <c r="P2" s="29"/>
      <c r="Q2" s="30" t="s">
        <v>19</v>
      </c>
      <c r="R2" s="30"/>
      <c r="S2" s="29"/>
      <c r="T2" s="30" t="s">
        <v>20</v>
      </c>
      <c r="U2" s="26"/>
      <c r="V2" s="29"/>
      <c r="W2" s="28" t="s">
        <v>21</v>
      </c>
      <c r="X2" s="30"/>
      <c r="Y2" s="29"/>
      <c r="Z2" s="30" t="s">
        <v>22</v>
      </c>
      <c r="AA2" s="29"/>
      <c r="AB2" s="30" t="s">
        <v>23</v>
      </c>
      <c r="AC2" s="29"/>
      <c r="AD2" s="28" t="s">
        <v>24</v>
      </c>
      <c r="AE2" s="29"/>
      <c r="AF2" s="28" t="s">
        <v>25</v>
      </c>
      <c r="AG2" s="29"/>
      <c r="AH2" s="28" t="s">
        <v>26</v>
      </c>
      <c r="AI2" s="29"/>
      <c r="AJ2" s="23" t="s">
        <v>27</v>
      </c>
      <c r="AK2" s="24"/>
      <c r="AL2" s="26" t="s">
        <v>28</v>
      </c>
      <c r="AM2" s="26"/>
      <c r="AN2" s="26"/>
      <c r="AO2" s="24"/>
      <c r="AP2" s="30" t="s">
        <v>29</v>
      </c>
      <c r="AQ2" s="30"/>
      <c r="AR2" s="30"/>
      <c r="AS2" s="29"/>
      <c r="AT2" s="30" t="s">
        <v>30</v>
      </c>
      <c r="AU2" s="30"/>
      <c r="AV2" s="30"/>
      <c r="AW2" s="29"/>
      <c r="AX2" s="30" t="s">
        <v>31</v>
      </c>
      <c r="AY2" s="30"/>
      <c r="AZ2" s="30"/>
      <c r="BA2" s="29"/>
      <c r="BB2" s="33" t="s">
        <v>32</v>
      </c>
      <c r="BC2" s="20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</row>
    <row r="3" spans="1:69" s="3" customFormat="1" ht="28.5" x14ac:dyDescent="0.15">
      <c r="A3" s="32"/>
      <c r="B3" s="32"/>
      <c r="C3" s="32"/>
      <c r="D3" s="32"/>
      <c r="E3" s="32"/>
      <c r="F3" s="32"/>
      <c r="G3" s="25"/>
      <c r="H3" s="34"/>
      <c r="I3" s="10" t="s">
        <v>33</v>
      </c>
      <c r="J3" s="10" t="s">
        <v>34</v>
      </c>
      <c r="K3" s="10" t="s">
        <v>35</v>
      </c>
      <c r="L3" s="10" t="s">
        <v>36</v>
      </c>
      <c r="M3" s="10" t="s">
        <v>37</v>
      </c>
      <c r="N3" s="10" t="s">
        <v>36</v>
      </c>
      <c r="O3" s="10" t="s">
        <v>37</v>
      </c>
      <c r="P3" s="10" t="s">
        <v>36</v>
      </c>
      <c r="Q3" s="10" t="s">
        <v>38</v>
      </c>
      <c r="R3" s="10" t="s">
        <v>39</v>
      </c>
      <c r="S3" s="10" t="s">
        <v>40</v>
      </c>
      <c r="T3" s="10" t="s">
        <v>37</v>
      </c>
      <c r="U3" s="10" t="s">
        <v>36</v>
      </c>
      <c r="V3" s="10" t="s">
        <v>41</v>
      </c>
      <c r="W3" s="10" t="s">
        <v>37</v>
      </c>
      <c r="X3" s="10" t="s">
        <v>36</v>
      </c>
      <c r="Y3" s="17" t="s">
        <v>42</v>
      </c>
      <c r="Z3" s="10" t="s">
        <v>37</v>
      </c>
      <c r="AA3" s="10" t="s">
        <v>36</v>
      </c>
      <c r="AB3" s="10" t="s">
        <v>37</v>
      </c>
      <c r="AC3" s="10" t="s">
        <v>36</v>
      </c>
      <c r="AD3" s="10" t="s">
        <v>37</v>
      </c>
      <c r="AE3" s="10" t="s">
        <v>36</v>
      </c>
      <c r="AF3" s="10" t="s">
        <v>37</v>
      </c>
      <c r="AG3" s="10" t="s">
        <v>36</v>
      </c>
      <c r="AH3" s="10" t="s">
        <v>37</v>
      </c>
      <c r="AI3" s="10" t="s">
        <v>36</v>
      </c>
      <c r="AJ3" s="10" t="s">
        <v>37</v>
      </c>
      <c r="AK3" s="10" t="s">
        <v>36</v>
      </c>
      <c r="AL3" s="10" t="s">
        <v>43</v>
      </c>
      <c r="AM3" s="10" t="s">
        <v>44</v>
      </c>
      <c r="AN3" s="10" t="s">
        <v>45</v>
      </c>
      <c r="AO3" s="10" t="s">
        <v>46</v>
      </c>
      <c r="AP3" s="10" t="s">
        <v>47</v>
      </c>
      <c r="AQ3" s="10" t="s">
        <v>48</v>
      </c>
      <c r="AR3" s="10" t="s">
        <v>49</v>
      </c>
      <c r="AS3" s="10" t="s">
        <v>50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47</v>
      </c>
      <c r="AY3" s="10" t="s">
        <v>48</v>
      </c>
      <c r="AZ3" s="10" t="s">
        <v>49</v>
      </c>
      <c r="BA3" s="10" t="s">
        <v>50</v>
      </c>
      <c r="BB3" s="34"/>
      <c r="BC3" s="20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</row>
    <row r="4" spans="1:69" s="3" customFormat="1" ht="75.95" customHeight="1" x14ac:dyDescent="0.15">
      <c r="A4" s="32"/>
      <c r="B4" s="32"/>
      <c r="C4" s="32"/>
      <c r="D4" s="32"/>
      <c r="E4" s="32"/>
      <c r="F4" s="32"/>
      <c r="G4" s="10" t="s">
        <v>51</v>
      </c>
      <c r="H4" s="10" t="s">
        <v>52</v>
      </c>
      <c r="I4" s="25" t="s">
        <v>53</v>
      </c>
      <c r="J4" s="25"/>
      <c r="K4" s="25"/>
      <c r="L4" s="25"/>
      <c r="M4" s="25" t="s">
        <v>54</v>
      </c>
      <c r="N4" s="25"/>
      <c r="O4" s="23" t="s">
        <v>54</v>
      </c>
      <c r="P4" s="24"/>
      <c r="Q4" s="26" t="s">
        <v>55</v>
      </c>
      <c r="R4" s="26"/>
      <c r="S4" s="24"/>
      <c r="T4" s="26" t="s">
        <v>56</v>
      </c>
      <c r="U4" s="26"/>
      <c r="V4" s="24"/>
      <c r="W4" s="23" t="s">
        <v>57</v>
      </c>
      <c r="X4" s="26"/>
      <c r="Y4" s="24"/>
      <c r="Z4" s="26" t="s">
        <v>54</v>
      </c>
      <c r="AA4" s="31"/>
      <c r="AB4" s="26" t="s">
        <v>54</v>
      </c>
      <c r="AC4" s="31"/>
      <c r="AD4" s="23" t="s">
        <v>54</v>
      </c>
      <c r="AE4" s="24"/>
      <c r="AF4" s="23" t="s">
        <v>54</v>
      </c>
      <c r="AG4" s="31"/>
      <c r="AH4" s="23" t="s">
        <v>54</v>
      </c>
      <c r="AI4" s="24"/>
      <c r="AJ4" s="23" t="s">
        <v>54</v>
      </c>
      <c r="AK4" s="24"/>
      <c r="AL4" s="26" t="s">
        <v>58</v>
      </c>
      <c r="AM4" s="26"/>
      <c r="AN4" s="26"/>
      <c r="AO4" s="24"/>
      <c r="AP4" s="26" t="s">
        <v>59</v>
      </c>
      <c r="AQ4" s="26"/>
      <c r="AR4" s="26"/>
      <c r="AS4" s="24"/>
      <c r="AT4" s="26" t="s">
        <v>59</v>
      </c>
      <c r="AU4" s="26"/>
      <c r="AV4" s="26"/>
      <c r="AW4" s="31"/>
      <c r="AX4" s="26" t="s">
        <v>59</v>
      </c>
      <c r="AY4" s="26"/>
      <c r="AZ4" s="26"/>
      <c r="BA4" s="31"/>
      <c r="BB4" s="16" t="s">
        <v>60</v>
      </c>
      <c r="BC4" s="20" t="s">
        <v>61</v>
      </c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</row>
    <row r="5" spans="1:69" ht="42.75" x14ac:dyDescent="0.15">
      <c r="A5" s="9">
        <v>100</v>
      </c>
      <c r="B5" s="1" t="s">
        <v>62</v>
      </c>
      <c r="C5" s="1" t="s">
        <v>63</v>
      </c>
      <c r="D5" s="9" t="s">
        <v>64</v>
      </c>
      <c r="E5" s="1" t="s">
        <v>65</v>
      </c>
      <c r="F5" s="1" t="s">
        <v>66</v>
      </c>
      <c r="G5" s="9" t="s">
        <v>67</v>
      </c>
      <c r="H5" s="11" t="s">
        <v>68</v>
      </c>
      <c r="I5" s="9" t="s">
        <v>69</v>
      </c>
      <c r="J5" s="9"/>
      <c r="K5" s="9"/>
      <c r="L5" s="9"/>
      <c r="M5" s="9"/>
      <c r="N5" s="9" t="s">
        <v>69</v>
      </c>
      <c r="O5" s="14" t="s">
        <v>69</v>
      </c>
      <c r="P5" s="9"/>
      <c r="Q5" s="9"/>
      <c r="R5" s="9" t="s">
        <v>69</v>
      </c>
      <c r="S5" s="9"/>
      <c r="T5" s="9" t="s">
        <v>69</v>
      </c>
      <c r="U5" s="14"/>
      <c r="V5" s="9"/>
      <c r="W5" s="9"/>
      <c r="X5" s="9"/>
      <c r="Y5" s="9" t="s">
        <v>69</v>
      </c>
      <c r="Z5" s="18"/>
      <c r="AA5" s="14" t="s">
        <v>69</v>
      </c>
      <c r="AB5" s="18"/>
      <c r="AC5" s="14" t="s">
        <v>69</v>
      </c>
      <c r="AD5" s="9"/>
      <c r="AE5" s="9" t="s">
        <v>69</v>
      </c>
      <c r="AF5" s="9" t="s">
        <v>69</v>
      </c>
      <c r="AG5" s="9"/>
      <c r="AH5" s="9"/>
      <c r="AI5" s="9" t="s">
        <v>69</v>
      </c>
      <c r="AJ5" s="18"/>
      <c r="AK5" s="9" t="s">
        <v>69</v>
      </c>
      <c r="AL5" s="14"/>
      <c r="AM5" s="14"/>
      <c r="AN5" s="14"/>
      <c r="AO5" s="14" t="s">
        <v>69</v>
      </c>
      <c r="AP5" s="9"/>
      <c r="AQ5" s="9" t="s">
        <v>69</v>
      </c>
      <c r="AR5" s="9"/>
      <c r="AS5" s="9"/>
      <c r="AT5" s="9"/>
      <c r="AU5" s="9" t="s">
        <v>69</v>
      </c>
      <c r="AV5" s="9"/>
      <c r="AW5" s="9"/>
      <c r="AX5" s="9"/>
      <c r="AY5" s="9" t="s">
        <v>69</v>
      </c>
      <c r="AZ5" s="9"/>
      <c r="BA5" s="9"/>
      <c r="BB5" s="12" t="s">
        <v>70</v>
      </c>
      <c r="BC5" s="9">
        <v>50</v>
      </c>
    </row>
    <row r="6" spans="1:69" x14ac:dyDescent="0.15">
      <c r="A6" s="9">
        <v>101</v>
      </c>
      <c r="B6" s="1" t="s">
        <v>71</v>
      </c>
      <c r="C6" s="1" t="s">
        <v>72</v>
      </c>
      <c r="D6" s="9" t="s">
        <v>64</v>
      </c>
      <c r="E6" s="1" t="s">
        <v>65</v>
      </c>
      <c r="F6" s="1" t="s">
        <v>66</v>
      </c>
      <c r="G6" s="9" t="s">
        <v>73</v>
      </c>
      <c r="H6" s="11" t="s">
        <v>165</v>
      </c>
      <c r="I6" s="9"/>
      <c r="J6" s="9" t="s">
        <v>69</v>
      </c>
      <c r="K6" s="9" t="s">
        <v>69</v>
      </c>
      <c r="L6" s="9"/>
      <c r="M6" s="9"/>
      <c r="N6" s="9" t="s">
        <v>69</v>
      </c>
      <c r="O6" s="14"/>
      <c r="P6" s="9" t="s">
        <v>69</v>
      </c>
      <c r="Q6" s="9"/>
      <c r="R6" s="9"/>
      <c r="S6" s="9" t="s">
        <v>69</v>
      </c>
      <c r="T6" s="9" t="s">
        <v>69</v>
      </c>
      <c r="U6" s="14"/>
      <c r="V6" s="9"/>
      <c r="W6" s="9"/>
      <c r="X6" s="9"/>
      <c r="Y6" s="9" t="s">
        <v>69</v>
      </c>
      <c r="Z6" s="14" t="s">
        <v>69</v>
      </c>
      <c r="AA6" s="14"/>
      <c r="AB6" s="19"/>
      <c r="AC6" s="14" t="s">
        <v>69</v>
      </c>
      <c r="AD6" s="9"/>
      <c r="AE6" s="9" t="s">
        <v>69</v>
      </c>
      <c r="AF6" s="9" t="s">
        <v>69</v>
      </c>
      <c r="AG6" s="9"/>
      <c r="AH6" s="9"/>
      <c r="AI6" s="9" t="s">
        <v>69</v>
      </c>
      <c r="AJ6" s="18"/>
      <c r="AK6" s="9" t="s">
        <v>69</v>
      </c>
      <c r="AL6" s="14"/>
      <c r="AM6" s="14" t="s">
        <v>69</v>
      </c>
      <c r="AN6" s="14"/>
      <c r="AO6" s="14"/>
      <c r="AP6" s="9"/>
      <c r="AQ6" s="9" t="s">
        <v>69</v>
      </c>
      <c r="AR6" s="9"/>
      <c r="AS6" s="9"/>
      <c r="AT6" s="9"/>
      <c r="AU6" s="9" t="s">
        <v>69</v>
      </c>
      <c r="AV6" s="9"/>
      <c r="AW6" s="9"/>
      <c r="AX6" s="9"/>
      <c r="AY6" s="9" t="s">
        <v>69</v>
      </c>
      <c r="AZ6" s="9"/>
      <c r="BA6" s="9"/>
      <c r="BB6" s="12" t="s">
        <v>70</v>
      </c>
      <c r="BC6" s="9">
        <v>92</v>
      </c>
    </row>
    <row r="7" spans="1:69" x14ac:dyDescent="0.15">
      <c r="A7" s="9">
        <v>102</v>
      </c>
      <c r="B7" s="1" t="s">
        <v>75</v>
      </c>
      <c r="C7" s="1" t="s">
        <v>76</v>
      </c>
      <c r="D7" s="9" t="s">
        <v>64</v>
      </c>
      <c r="E7" s="1" t="s">
        <v>65</v>
      </c>
      <c r="F7" s="1" t="s">
        <v>66</v>
      </c>
      <c r="G7" s="9" t="s">
        <v>73</v>
      </c>
      <c r="H7" s="11" t="s">
        <v>74</v>
      </c>
      <c r="I7" s="9" t="s">
        <v>69</v>
      </c>
      <c r="J7" s="9" t="s">
        <v>69</v>
      </c>
      <c r="L7" s="9"/>
      <c r="M7" s="9"/>
      <c r="N7" s="9" t="s">
        <v>69</v>
      </c>
      <c r="O7" s="14"/>
      <c r="P7" s="9" t="s">
        <v>69</v>
      </c>
      <c r="Q7" s="9"/>
      <c r="R7" s="9"/>
      <c r="S7" s="9" t="s">
        <v>69</v>
      </c>
      <c r="T7" s="9" t="s">
        <v>69</v>
      </c>
      <c r="U7" s="14"/>
      <c r="V7" s="9"/>
      <c r="W7" s="9"/>
      <c r="X7" s="9"/>
      <c r="Y7" s="9" t="s">
        <v>69</v>
      </c>
      <c r="Z7" s="18" t="s">
        <v>69</v>
      </c>
      <c r="AA7" s="14"/>
      <c r="AB7" s="14"/>
      <c r="AC7" s="14" t="s">
        <v>69</v>
      </c>
      <c r="AD7" s="9"/>
      <c r="AE7" s="9" t="s">
        <v>69</v>
      </c>
      <c r="AF7" s="9" t="s">
        <v>69</v>
      </c>
      <c r="AG7" s="9"/>
      <c r="AH7" s="9" t="s">
        <v>69</v>
      </c>
      <c r="AI7" s="9"/>
      <c r="AJ7" s="18"/>
      <c r="AK7" s="9" t="s">
        <v>69</v>
      </c>
      <c r="AL7" s="14"/>
      <c r="AM7" s="14" t="s">
        <v>69</v>
      </c>
      <c r="AN7" s="14"/>
      <c r="AO7" s="14"/>
      <c r="AP7" s="9"/>
      <c r="AQ7" s="9" t="s">
        <v>69</v>
      </c>
      <c r="AR7" s="9"/>
      <c r="AS7" s="9"/>
      <c r="AT7" s="9"/>
      <c r="AU7" s="9" t="s">
        <v>69</v>
      </c>
      <c r="AV7" s="9"/>
      <c r="AW7" s="9"/>
      <c r="AX7" s="9"/>
      <c r="AY7" s="9" t="s">
        <v>69</v>
      </c>
      <c r="AZ7" s="9"/>
      <c r="BA7" s="9"/>
      <c r="BB7" s="12" t="s">
        <v>70</v>
      </c>
      <c r="BC7" s="9">
        <v>93</v>
      </c>
    </row>
    <row r="8" spans="1:69" x14ac:dyDescent="0.15">
      <c r="A8" s="9">
        <v>103</v>
      </c>
      <c r="B8" s="1" t="s">
        <v>77</v>
      </c>
      <c r="C8" s="1" t="s">
        <v>78</v>
      </c>
      <c r="D8" s="9" t="s">
        <v>64</v>
      </c>
      <c r="E8" s="1" t="s">
        <v>65</v>
      </c>
      <c r="F8" s="1" t="s">
        <v>66</v>
      </c>
      <c r="G8" s="9" t="s">
        <v>73</v>
      </c>
      <c r="H8" s="11" t="s">
        <v>79</v>
      </c>
      <c r="I8" s="9"/>
      <c r="J8" s="9" t="s">
        <v>69</v>
      </c>
      <c r="K8" s="9" t="s">
        <v>69</v>
      </c>
      <c r="L8" s="9"/>
      <c r="M8" s="9"/>
      <c r="N8" s="9" t="s">
        <v>69</v>
      </c>
      <c r="O8" s="14"/>
      <c r="P8" s="9" t="s">
        <v>69</v>
      </c>
      <c r="Q8" s="9"/>
      <c r="R8" s="9"/>
      <c r="S8" s="9" t="s">
        <v>69</v>
      </c>
      <c r="T8" s="9" t="s">
        <v>69</v>
      </c>
      <c r="U8" s="14"/>
      <c r="V8" s="9"/>
      <c r="W8" s="9"/>
      <c r="X8" s="9"/>
      <c r="Y8" s="9" t="s">
        <v>69</v>
      </c>
      <c r="Z8" s="18"/>
      <c r="AA8" s="14" t="s">
        <v>69</v>
      </c>
      <c r="AB8" s="18"/>
      <c r="AC8" s="14" t="s">
        <v>69</v>
      </c>
      <c r="AD8" s="9"/>
      <c r="AE8" s="9" t="s">
        <v>69</v>
      </c>
      <c r="AF8" s="9" t="s">
        <v>69</v>
      </c>
      <c r="AG8" s="9"/>
      <c r="AH8" s="9"/>
      <c r="AI8" s="9" t="s">
        <v>69</v>
      </c>
      <c r="AJ8" s="18"/>
      <c r="AK8" s="9" t="s">
        <v>69</v>
      </c>
      <c r="AL8" s="14"/>
      <c r="AM8" s="14" t="s">
        <v>69</v>
      </c>
      <c r="AN8" s="14"/>
      <c r="AO8" s="14"/>
      <c r="AP8" s="9"/>
      <c r="AQ8" s="9" t="s">
        <v>69</v>
      </c>
      <c r="AR8" s="9"/>
      <c r="AS8" s="9"/>
      <c r="AT8" s="9"/>
      <c r="AU8" s="9" t="s">
        <v>69</v>
      </c>
      <c r="AV8" s="9"/>
      <c r="AW8" s="9"/>
      <c r="AX8" s="9"/>
      <c r="AY8" s="9" t="s">
        <v>69</v>
      </c>
      <c r="AZ8" s="9"/>
      <c r="BA8" s="9"/>
      <c r="BB8" s="12" t="s">
        <v>70</v>
      </c>
      <c r="BC8" s="9">
        <v>94</v>
      </c>
    </row>
    <row r="9" spans="1:69" ht="42.75" x14ac:dyDescent="0.15">
      <c r="A9" s="9">
        <v>104</v>
      </c>
      <c r="B9" s="1" t="s">
        <v>80</v>
      </c>
      <c r="C9" s="1" t="s">
        <v>81</v>
      </c>
      <c r="D9" s="9" t="s">
        <v>64</v>
      </c>
      <c r="E9" s="1" t="s">
        <v>65</v>
      </c>
      <c r="F9" s="1" t="s">
        <v>66</v>
      </c>
      <c r="G9" s="9" t="s">
        <v>67</v>
      </c>
      <c r="H9" s="11" t="s">
        <v>68</v>
      </c>
      <c r="I9" s="9" t="s">
        <v>69</v>
      </c>
      <c r="J9" s="9"/>
      <c r="K9" s="9"/>
      <c r="L9" s="9"/>
      <c r="M9" s="9"/>
      <c r="N9" s="9" t="s">
        <v>69</v>
      </c>
      <c r="O9" s="14" t="s">
        <v>69</v>
      </c>
      <c r="P9" s="9"/>
      <c r="Q9" s="9"/>
      <c r="R9" s="9" t="s">
        <v>69</v>
      </c>
      <c r="S9" s="9"/>
      <c r="T9" s="9" t="s">
        <v>69</v>
      </c>
      <c r="U9" s="14"/>
      <c r="V9" s="9"/>
      <c r="W9" s="9"/>
      <c r="X9" s="9"/>
      <c r="Y9" s="9" t="s">
        <v>69</v>
      </c>
      <c r="Z9" s="18"/>
      <c r="AA9" s="14" t="s">
        <v>69</v>
      </c>
      <c r="AB9" s="18"/>
      <c r="AC9" s="14" t="s">
        <v>69</v>
      </c>
      <c r="AD9" s="9"/>
      <c r="AE9" s="9" t="s">
        <v>69</v>
      </c>
      <c r="AF9" s="9" t="s">
        <v>69</v>
      </c>
      <c r="AG9" s="9"/>
      <c r="AH9" s="9"/>
      <c r="AI9" s="9" t="s">
        <v>69</v>
      </c>
      <c r="AJ9" s="18"/>
      <c r="AK9" s="9" t="s">
        <v>69</v>
      </c>
      <c r="AL9" s="14"/>
      <c r="AM9" s="14"/>
      <c r="AN9" s="14"/>
      <c r="AO9" s="14" t="s">
        <v>69</v>
      </c>
      <c r="AP9" s="9"/>
      <c r="AQ9" s="9" t="s">
        <v>69</v>
      </c>
      <c r="AR9" s="9"/>
      <c r="AS9" s="9"/>
      <c r="AT9" s="9"/>
      <c r="AU9" s="9" t="s">
        <v>69</v>
      </c>
      <c r="AV9" s="9"/>
      <c r="AW9" s="9"/>
      <c r="AX9" s="9"/>
      <c r="AY9" s="9" t="s">
        <v>69</v>
      </c>
      <c r="AZ9" s="9"/>
      <c r="BA9" s="9"/>
      <c r="BB9" s="12" t="s">
        <v>70</v>
      </c>
      <c r="BC9" s="9">
        <v>95</v>
      </c>
    </row>
    <row r="10" spans="1:69" x14ac:dyDescent="0.15">
      <c r="A10" s="9">
        <v>105</v>
      </c>
      <c r="B10" s="1" t="s">
        <v>82</v>
      </c>
      <c r="C10" s="1" t="s">
        <v>83</v>
      </c>
      <c r="D10" s="9" t="s">
        <v>64</v>
      </c>
      <c r="E10" s="1" t="s">
        <v>65</v>
      </c>
      <c r="F10" s="1" t="s">
        <v>66</v>
      </c>
      <c r="G10" s="9" t="s">
        <v>73</v>
      </c>
      <c r="H10" s="11" t="s">
        <v>79</v>
      </c>
      <c r="I10" s="9" t="s">
        <v>69</v>
      </c>
      <c r="J10" s="9" t="s">
        <v>69</v>
      </c>
      <c r="K10" s="9"/>
      <c r="L10" s="9"/>
      <c r="M10" s="9"/>
      <c r="N10" s="9" t="s">
        <v>69</v>
      </c>
      <c r="O10" s="14"/>
      <c r="P10" s="9" t="s">
        <v>69</v>
      </c>
      <c r="Q10" s="9"/>
      <c r="R10" s="9"/>
      <c r="S10" s="9" t="s">
        <v>69</v>
      </c>
      <c r="T10" s="9" t="s">
        <v>69</v>
      </c>
      <c r="U10" s="14"/>
      <c r="V10" s="9"/>
      <c r="W10" s="9"/>
      <c r="X10" s="9"/>
      <c r="Y10" s="9" t="s">
        <v>69</v>
      </c>
      <c r="Z10" s="18" t="s">
        <v>69</v>
      </c>
      <c r="AA10" s="14"/>
      <c r="AB10" s="14"/>
      <c r="AC10" s="14" t="s">
        <v>69</v>
      </c>
      <c r="AD10" s="9"/>
      <c r="AE10" s="9" t="s">
        <v>69</v>
      </c>
      <c r="AF10" s="9" t="s">
        <v>69</v>
      </c>
      <c r="AG10" s="9"/>
      <c r="AH10" s="9"/>
      <c r="AI10" s="9" t="s">
        <v>69</v>
      </c>
      <c r="AJ10" s="18"/>
      <c r="AK10" s="9" t="s">
        <v>69</v>
      </c>
      <c r="AL10" s="14"/>
      <c r="AM10" s="14" t="s">
        <v>69</v>
      </c>
      <c r="AN10" s="14"/>
      <c r="AO10" s="14"/>
      <c r="AP10" s="9"/>
      <c r="AQ10" s="9" t="s">
        <v>69</v>
      </c>
      <c r="AR10" s="9"/>
      <c r="AS10" s="9"/>
      <c r="AT10" s="9"/>
      <c r="AU10" s="9" t="s">
        <v>69</v>
      </c>
      <c r="AV10" s="9"/>
      <c r="AW10" s="9"/>
      <c r="AX10" s="9"/>
      <c r="AY10" s="9" t="s">
        <v>69</v>
      </c>
      <c r="AZ10" s="9"/>
      <c r="BA10" s="9"/>
      <c r="BB10" s="12" t="s">
        <v>70</v>
      </c>
      <c r="BC10" s="9">
        <v>96</v>
      </c>
    </row>
    <row r="11" spans="1:69" ht="42.75" x14ac:dyDescent="0.15">
      <c r="A11" s="9">
        <v>106</v>
      </c>
      <c r="B11" s="1" t="s">
        <v>84</v>
      </c>
      <c r="C11" s="12" t="s">
        <v>85</v>
      </c>
      <c r="D11" s="9" t="s">
        <v>64</v>
      </c>
      <c r="E11" s="1" t="s">
        <v>65</v>
      </c>
      <c r="F11" s="1" t="s">
        <v>66</v>
      </c>
      <c r="G11" s="9" t="s">
        <v>67</v>
      </c>
      <c r="H11" s="11" t="s">
        <v>68</v>
      </c>
      <c r="I11" s="9" t="s">
        <v>69</v>
      </c>
      <c r="J11" s="9"/>
      <c r="K11" s="9"/>
      <c r="L11" s="9"/>
      <c r="M11" s="9"/>
      <c r="N11" s="9" t="s">
        <v>69</v>
      </c>
      <c r="O11" s="14" t="s">
        <v>69</v>
      </c>
      <c r="P11" s="9"/>
      <c r="Q11" s="9"/>
      <c r="R11" s="9" t="s">
        <v>69</v>
      </c>
      <c r="S11" s="9"/>
      <c r="T11" s="9" t="s">
        <v>69</v>
      </c>
      <c r="U11" s="14"/>
      <c r="V11" s="9"/>
      <c r="W11" s="9"/>
      <c r="X11" s="9"/>
      <c r="Y11" s="9" t="s">
        <v>69</v>
      </c>
      <c r="Z11" s="18"/>
      <c r="AA11" s="14" t="s">
        <v>69</v>
      </c>
      <c r="AB11" s="18"/>
      <c r="AC11" s="14" t="s">
        <v>69</v>
      </c>
      <c r="AD11" s="9"/>
      <c r="AE11" s="9" t="s">
        <v>69</v>
      </c>
      <c r="AF11" s="9" t="s">
        <v>69</v>
      </c>
      <c r="AG11" s="9"/>
      <c r="AH11" s="9"/>
      <c r="AI11" s="9" t="s">
        <v>69</v>
      </c>
      <c r="AJ11" s="18"/>
      <c r="AK11" s="9" t="s">
        <v>69</v>
      </c>
      <c r="AL11" s="14"/>
      <c r="AM11" s="14"/>
      <c r="AN11" s="14"/>
      <c r="AO11" s="14" t="s">
        <v>69</v>
      </c>
      <c r="AP11" s="9"/>
      <c r="AQ11" s="9" t="s">
        <v>69</v>
      </c>
      <c r="AR11" s="9"/>
      <c r="AS11" s="9"/>
      <c r="AT11" s="9"/>
      <c r="AU11" s="9" t="s">
        <v>69</v>
      </c>
      <c r="AV11" s="9"/>
      <c r="AW11" s="9"/>
      <c r="AX11" s="9"/>
      <c r="AY11" s="9" t="s">
        <v>69</v>
      </c>
      <c r="AZ11" s="9"/>
      <c r="BA11" s="9"/>
      <c r="BB11" s="12" t="s">
        <v>70</v>
      </c>
      <c r="BC11" s="9">
        <v>97</v>
      </c>
    </row>
    <row r="12" spans="1:69" ht="42.75" x14ac:dyDescent="0.15">
      <c r="A12" s="9">
        <v>107</v>
      </c>
      <c r="B12" s="1" t="s">
        <v>86</v>
      </c>
      <c r="C12" s="12" t="s">
        <v>87</v>
      </c>
      <c r="D12" s="9" t="s">
        <v>64</v>
      </c>
      <c r="E12" s="1" t="s">
        <v>65</v>
      </c>
      <c r="F12" s="1" t="s">
        <v>66</v>
      </c>
      <c r="G12" s="9" t="s">
        <v>67</v>
      </c>
      <c r="H12" s="11" t="s">
        <v>68</v>
      </c>
      <c r="I12" s="9" t="s">
        <v>69</v>
      </c>
      <c r="J12" s="9"/>
      <c r="K12" s="9"/>
      <c r="L12" s="9"/>
      <c r="M12" s="9"/>
      <c r="N12" s="9" t="s">
        <v>69</v>
      </c>
      <c r="O12" s="14" t="s">
        <v>69</v>
      </c>
      <c r="P12" s="9"/>
      <c r="Q12" s="9"/>
      <c r="R12" s="9" t="s">
        <v>69</v>
      </c>
      <c r="S12" s="9"/>
      <c r="T12" s="9" t="s">
        <v>69</v>
      </c>
      <c r="U12" s="14"/>
      <c r="V12" s="9"/>
      <c r="W12" s="9"/>
      <c r="X12" s="9"/>
      <c r="Y12" s="9" t="s">
        <v>69</v>
      </c>
      <c r="Z12" s="18"/>
      <c r="AA12" s="14" t="s">
        <v>69</v>
      </c>
      <c r="AB12" s="18"/>
      <c r="AC12" s="14" t="s">
        <v>69</v>
      </c>
      <c r="AD12" s="9"/>
      <c r="AE12" s="9" t="s">
        <v>69</v>
      </c>
      <c r="AF12" s="9" t="s">
        <v>69</v>
      </c>
      <c r="AG12" s="9"/>
      <c r="AH12" s="9"/>
      <c r="AI12" s="9" t="s">
        <v>69</v>
      </c>
      <c r="AJ12" s="18"/>
      <c r="AK12" s="9" t="s">
        <v>69</v>
      </c>
      <c r="AL12" s="14"/>
      <c r="AM12" s="14"/>
      <c r="AN12" s="14"/>
      <c r="AO12" s="14" t="s">
        <v>69</v>
      </c>
      <c r="AP12" s="9"/>
      <c r="AQ12" s="9" t="s">
        <v>69</v>
      </c>
      <c r="AR12" s="9"/>
      <c r="AS12" s="9"/>
      <c r="AT12" s="9"/>
      <c r="AU12" s="9" t="s">
        <v>69</v>
      </c>
      <c r="AV12" s="9"/>
      <c r="AW12" s="9"/>
      <c r="AX12" s="9"/>
      <c r="AY12" s="9" t="s">
        <v>69</v>
      </c>
      <c r="AZ12" s="9"/>
      <c r="BA12" s="9"/>
      <c r="BB12" s="12" t="s">
        <v>70</v>
      </c>
      <c r="BC12" s="9">
        <v>273</v>
      </c>
    </row>
    <row r="13" spans="1:69" ht="42.75" x14ac:dyDescent="0.15">
      <c r="A13" s="9">
        <v>108</v>
      </c>
      <c r="B13" s="1" t="s">
        <v>88</v>
      </c>
      <c r="C13" s="1" t="s">
        <v>89</v>
      </c>
      <c r="D13" s="9" t="s">
        <v>64</v>
      </c>
      <c r="E13" s="1" t="s">
        <v>65</v>
      </c>
      <c r="F13" s="1" t="s">
        <v>66</v>
      </c>
      <c r="G13" s="9" t="s">
        <v>67</v>
      </c>
      <c r="H13" s="11" t="s">
        <v>68</v>
      </c>
      <c r="I13" s="9" t="s">
        <v>69</v>
      </c>
      <c r="J13" s="9"/>
      <c r="K13" s="9"/>
      <c r="L13" s="9"/>
      <c r="M13" s="9"/>
      <c r="N13" s="9" t="s">
        <v>69</v>
      </c>
      <c r="O13" s="14" t="s">
        <v>69</v>
      </c>
      <c r="P13" s="9"/>
      <c r="Q13" s="9"/>
      <c r="R13" s="9" t="s">
        <v>69</v>
      </c>
      <c r="S13" s="9"/>
      <c r="T13" s="9" t="s">
        <v>69</v>
      </c>
      <c r="U13" s="14"/>
      <c r="V13" s="9"/>
      <c r="W13" s="9"/>
      <c r="X13" s="9"/>
      <c r="Y13" s="9" t="s">
        <v>69</v>
      </c>
      <c r="Z13" s="18"/>
      <c r="AA13" s="14" t="s">
        <v>69</v>
      </c>
      <c r="AB13" s="18"/>
      <c r="AC13" s="14" t="s">
        <v>69</v>
      </c>
      <c r="AD13" s="9"/>
      <c r="AE13" s="9" t="s">
        <v>69</v>
      </c>
      <c r="AF13" s="9" t="s">
        <v>69</v>
      </c>
      <c r="AG13" s="9"/>
      <c r="AH13" s="9"/>
      <c r="AI13" s="9" t="s">
        <v>69</v>
      </c>
      <c r="AJ13" s="18"/>
      <c r="AK13" s="9" t="s">
        <v>69</v>
      </c>
      <c r="AL13" s="14"/>
      <c r="AM13" s="14"/>
      <c r="AN13" s="14"/>
      <c r="AO13" s="14" t="s">
        <v>69</v>
      </c>
      <c r="AP13" s="9"/>
      <c r="AQ13" s="9" t="s">
        <v>69</v>
      </c>
      <c r="AR13" s="9"/>
      <c r="AS13" s="9"/>
      <c r="AT13" s="9"/>
      <c r="AU13" s="9" t="s">
        <v>69</v>
      </c>
      <c r="AV13" s="9"/>
      <c r="AW13" s="9"/>
      <c r="AX13" s="9"/>
      <c r="AY13" s="9" t="s">
        <v>69</v>
      </c>
      <c r="AZ13" s="9"/>
      <c r="BA13" s="9"/>
      <c r="BB13" s="12" t="s">
        <v>70</v>
      </c>
      <c r="BC13" s="9">
        <v>274</v>
      </c>
    </row>
    <row r="14" spans="1:69" ht="42.75" x14ac:dyDescent="0.15">
      <c r="A14" s="9">
        <v>109</v>
      </c>
      <c r="B14" s="1" t="s">
        <v>90</v>
      </c>
      <c r="C14" s="13" t="s">
        <v>91</v>
      </c>
      <c r="D14" s="9" t="s">
        <v>64</v>
      </c>
      <c r="E14" s="1" t="s">
        <v>65</v>
      </c>
      <c r="F14" s="1" t="s">
        <v>66</v>
      </c>
      <c r="G14" s="14" t="s">
        <v>67</v>
      </c>
      <c r="H14" s="15" t="s">
        <v>68</v>
      </c>
      <c r="I14" s="9" t="s">
        <v>69</v>
      </c>
      <c r="J14" s="9"/>
      <c r="K14" s="9"/>
      <c r="L14" s="9"/>
      <c r="M14" s="9"/>
      <c r="N14" s="9" t="s">
        <v>69</v>
      </c>
      <c r="O14" s="14" t="s">
        <v>69</v>
      </c>
      <c r="P14" s="9"/>
      <c r="Q14" s="9"/>
      <c r="R14" s="9" t="s">
        <v>69</v>
      </c>
      <c r="S14" s="9"/>
      <c r="T14" s="9" t="s">
        <v>69</v>
      </c>
      <c r="U14" s="14"/>
      <c r="V14" s="9"/>
      <c r="W14" s="9"/>
      <c r="X14" s="9"/>
      <c r="Y14" s="9" t="s">
        <v>69</v>
      </c>
      <c r="Z14" s="18"/>
      <c r="AA14" s="14" t="s">
        <v>69</v>
      </c>
      <c r="AB14" s="18"/>
      <c r="AC14" s="14" t="s">
        <v>69</v>
      </c>
      <c r="AD14" s="9"/>
      <c r="AE14" s="9" t="s">
        <v>69</v>
      </c>
      <c r="AF14" s="9" t="s">
        <v>69</v>
      </c>
      <c r="AG14" s="9"/>
      <c r="AH14" s="9"/>
      <c r="AI14" s="9" t="s">
        <v>69</v>
      </c>
      <c r="AJ14" s="18"/>
      <c r="AK14" s="9" t="s">
        <v>69</v>
      </c>
      <c r="AL14" s="14"/>
      <c r="AM14" s="14"/>
      <c r="AN14" s="14"/>
      <c r="AO14" s="14" t="s">
        <v>69</v>
      </c>
      <c r="AP14" s="9"/>
      <c r="AQ14" s="9" t="s">
        <v>69</v>
      </c>
      <c r="AR14" s="9"/>
      <c r="AS14" s="9"/>
      <c r="AT14" s="9"/>
      <c r="AU14" s="9" t="s">
        <v>69</v>
      </c>
      <c r="AV14" s="9"/>
      <c r="AW14" s="9"/>
      <c r="AX14" s="9"/>
      <c r="AY14" s="9" t="s">
        <v>69</v>
      </c>
      <c r="AZ14" s="9"/>
      <c r="BA14" s="9"/>
      <c r="BB14" s="12" t="s">
        <v>70</v>
      </c>
      <c r="BC14" s="9">
        <v>275</v>
      </c>
    </row>
  </sheetData>
  <autoFilter ref="A4:BQ14"/>
  <sortState ref="A5:F712">
    <sortCondition ref="F5:F712"/>
    <sortCondition ref="E5:E712"/>
  </sortState>
  <mergeCells count="48">
    <mergeCell ref="BB2:BB3"/>
    <mergeCell ref="AT4:AW4"/>
    <mergeCell ref="AX4:BA4"/>
    <mergeCell ref="A2:A4"/>
    <mergeCell ref="B2:B4"/>
    <mergeCell ref="C2:C4"/>
    <mergeCell ref="D2:D4"/>
    <mergeCell ref="E2:E4"/>
    <mergeCell ref="F2:F4"/>
    <mergeCell ref="G2:G3"/>
    <mergeCell ref="H2:H3"/>
    <mergeCell ref="AT2:AW2"/>
    <mergeCell ref="AX2:BA2"/>
    <mergeCell ref="I4:L4"/>
    <mergeCell ref="M4:N4"/>
    <mergeCell ref="O4:P4"/>
    <mergeCell ref="Q4:S4"/>
    <mergeCell ref="T4:V4"/>
    <mergeCell ref="W4:Y4"/>
    <mergeCell ref="Z4:AA4"/>
    <mergeCell ref="AB4:AC4"/>
    <mergeCell ref="AD4:AE4"/>
    <mergeCell ref="AF4:AG4"/>
    <mergeCell ref="AH4:AI4"/>
    <mergeCell ref="AJ4:AK4"/>
    <mergeCell ref="AL4:AO4"/>
    <mergeCell ref="AP4:AS4"/>
    <mergeCell ref="AB1:AG1"/>
    <mergeCell ref="AH1:BA1"/>
    <mergeCell ref="I2:L2"/>
    <mergeCell ref="M2:N2"/>
    <mergeCell ref="O2:P2"/>
    <mergeCell ref="Q2:S2"/>
    <mergeCell ref="T2:V2"/>
    <mergeCell ref="W2:Y2"/>
    <mergeCell ref="Z2:AA2"/>
    <mergeCell ref="AB2:AC2"/>
    <mergeCell ref="AD2:AE2"/>
    <mergeCell ref="AF2:AG2"/>
    <mergeCell ref="AH2:AI2"/>
    <mergeCell ref="AJ2:AK2"/>
    <mergeCell ref="AL2:AO2"/>
    <mergeCell ref="AP2:AS2"/>
    <mergeCell ref="A1:F1"/>
    <mergeCell ref="G1:H1"/>
    <mergeCell ref="I1:S1"/>
    <mergeCell ref="T1:V1"/>
    <mergeCell ref="W1:AA1"/>
  </mergeCells>
  <phoneticPr fontId="5" type="noConversion"/>
  <dataValidations count="2">
    <dataValidation type="list" allowBlank="1" showInputMessage="1" showErrorMessage="1" sqref="I5:AC5 J6:Q6 S6 T6:AA6 AC6 I7:J7 J8:K8 R6:R8 R9:R14 S7:S8 S9:S14 L7:Q14 I9:K14 T7:AC14 AD5:BA14">
      <formula1>"√,-"</formula1>
    </dataValidation>
    <dataValidation type="list" allowBlank="1" showInputMessage="1" showErrorMessage="1" sqref="G8 G9 G10 G5:G7 G11:G14">
      <formula1>"继续有效,修订,整合修订,修改单,废止"</formula1>
    </dataValidation>
  </dataValidations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>
      <selection activeCell="B74" sqref="A1:B74"/>
    </sheetView>
  </sheetViews>
  <sheetFormatPr defaultColWidth="8.625" defaultRowHeight="14.25" x14ac:dyDescent="0.15"/>
  <cols>
    <col min="1" max="1" width="49.375" customWidth="1"/>
  </cols>
  <sheetData>
    <row r="1" spans="1:2" x14ac:dyDescent="0.15">
      <c r="A1" s="1" t="s">
        <v>92</v>
      </c>
      <c r="B1" s="2">
        <f>COUNTIF('机械行业标准复审工作表 '!$E$5:$E$14,A1)</f>
        <v>0</v>
      </c>
    </row>
    <row r="2" spans="1:2" x14ac:dyDescent="0.15">
      <c r="A2" s="1" t="s">
        <v>93</v>
      </c>
      <c r="B2" s="2">
        <f>COUNTIF('机械行业标准复审工作表 '!$E$5:$E$14,A2)</f>
        <v>0</v>
      </c>
    </row>
    <row r="3" spans="1:2" x14ac:dyDescent="0.15">
      <c r="A3" s="1" t="s">
        <v>94</v>
      </c>
      <c r="B3" s="2">
        <f>COUNTIF('机械行业标准复审工作表 '!$E$5:$E$14,A3)</f>
        <v>0</v>
      </c>
    </row>
    <row r="4" spans="1:2" x14ac:dyDescent="0.15">
      <c r="A4" s="1" t="s">
        <v>95</v>
      </c>
      <c r="B4" s="2">
        <f>COUNTIF('机械行业标准复审工作表 '!$E$5:$E$14,A4)</f>
        <v>0</v>
      </c>
    </row>
    <row r="5" spans="1:2" x14ac:dyDescent="0.15">
      <c r="A5" s="1" t="s">
        <v>96</v>
      </c>
      <c r="B5" s="2">
        <f>COUNTIF('机械行业标准复审工作表 '!$E$5:$E$14,A5)</f>
        <v>0</v>
      </c>
    </row>
    <row r="6" spans="1:2" x14ac:dyDescent="0.15">
      <c r="A6" s="1" t="s">
        <v>97</v>
      </c>
      <c r="B6" s="2">
        <f>COUNTIF('机械行业标准复审工作表 '!$E$5:$E$14,A6)</f>
        <v>0</v>
      </c>
    </row>
    <row r="7" spans="1:2" x14ac:dyDescent="0.15">
      <c r="A7" s="1" t="s">
        <v>98</v>
      </c>
      <c r="B7" s="2">
        <f>COUNTIF('机械行业标准复审工作表 '!$E$5:$E$14,A7)</f>
        <v>0</v>
      </c>
    </row>
    <row r="8" spans="1:2" x14ac:dyDescent="0.15">
      <c r="A8" s="1" t="s">
        <v>99</v>
      </c>
      <c r="B8" s="2">
        <f>COUNTIF('机械行业标准复审工作表 '!$E$5:$E$14,A8)</f>
        <v>0</v>
      </c>
    </row>
    <row r="9" spans="1:2" x14ac:dyDescent="0.15">
      <c r="A9" s="1" t="s">
        <v>100</v>
      </c>
      <c r="B9" s="2">
        <f>COUNTIF('机械行业标准复审工作表 '!$E$5:$E$14,A9)</f>
        <v>0</v>
      </c>
    </row>
    <row r="10" spans="1:2" x14ac:dyDescent="0.15">
      <c r="A10" s="1" t="s">
        <v>101</v>
      </c>
      <c r="B10" s="2">
        <f>COUNTIF('机械行业标准复审工作表 '!$E$5:$E$14,A10)</f>
        <v>0</v>
      </c>
    </row>
    <row r="11" spans="1:2" x14ac:dyDescent="0.15">
      <c r="A11" s="1" t="s">
        <v>102</v>
      </c>
      <c r="B11" s="2">
        <f>COUNTIF('机械行业标准复审工作表 '!$E$5:$E$14,A11)</f>
        <v>0</v>
      </c>
    </row>
    <row r="12" spans="1:2" x14ac:dyDescent="0.15">
      <c r="A12" s="1" t="s">
        <v>103</v>
      </c>
      <c r="B12" s="2">
        <f>COUNTIF('机械行业标准复审工作表 '!$E$5:$E$14,A12)</f>
        <v>0</v>
      </c>
    </row>
    <row r="13" spans="1:2" x14ac:dyDescent="0.15">
      <c r="A13" s="1" t="s">
        <v>104</v>
      </c>
      <c r="B13" s="2">
        <f>COUNTIF('机械行业标准复审工作表 '!$E$5:$E$14,A13)</f>
        <v>0</v>
      </c>
    </row>
    <row r="14" spans="1:2" x14ac:dyDescent="0.15">
      <c r="A14" s="1" t="s">
        <v>105</v>
      </c>
      <c r="B14" s="2">
        <f>COUNTIF('机械行业标准复审工作表 '!$E$5:$E$14,A14)</f>
        <v>0</v>
      </c>
    </row>
    <row r="15" spans="1:2" x14ac:dyDescent="0.15">
      <c r="A15" s="1" t="s">
        <v>106</v>
      </c>
      <c r="B15" s="2">
        <f>COUNTIF('机械行业标准复审工作表 '!$E$5:$E$14,A15)</f>
        <v>0</v>
      </c>
    </row>
    <row r="16" spans="1:2" x14ac:dyDescent="0.15">
      <c r="A16" s="1" t="s">
        <v>107</v>
      </c>
      <c r="B16" s="2">
        <f>COUNTIF('机械行业标准复审工作表 '!$E$5:$E$14,A16)</f>
        <v>0</v>
      </c>
    </row>
    <row r="17" spans="1:2" x14ac:dyDescent="0.15">
      <c r="A17" s="1" t="s">
        <v>65</v>
      </c>
      <c r="B17" s="2">
        <f>COUNTIF('机械行业标准复审工作表 '!$E$5:$E$14,A17)</f>
        <v>10</v>
      </c>
    </row>
    <row r="18" spans="1:2" x14ac:dyDescent="0.15">
      <c r="A18" s="1" t="s">
        <v>108</v>
      </c>
      <c r="B18" s="2">
        <f>COUNTIF('机械行业标准复审工作表 '!$E$5:$E$14,A18)</f>
        <v>0</v>
      </c>
    </row>
    <row r="19" spans="1:2" x14ac:dyDescent="0.15">
      <c r="A19" s="1" t="s">
        <v>109</v>
      </c>
      <c r="B19" s="2">
        <f>COUNTIF('机械行业标准复审工作表 '!$E$5:$E$14,A19)</f>
        <v>0</v>
      </c>
    </row>
    <row r="20" spans="1:2" x14ac:dyDescent="0.15">
      <c r="A20" s="1" t="s">
        <v>110</v>
      </c>
      <c r="B20" s="2">
        <f>COUNTIF('机械行业标准复审工作表 '!$E$5:$E$14,A20)</f>
        <v>0</v>
      </c>
    </row>
    <row r="21" spans="1:2" x14ac:dyDescent="0.15">
      <c r="A21" s="1" t="s">
        <v>111</v>
      </c>
      <c r="B21" s="2">
        <f>COUNTIF('机械行业标准复审工作表 '!$E$5:$E$14,A21)</f>
        <v>0</v>
      </c>
    </row>
    <row r="22" spans="1:2" x14ac:dyDescent="0.15">
      <c r="A22" s="1" t="s">
        <v>112</v>
      </c>
      <c r="B22" s="2">
        <f>COUNTIF('机械行业标准复审工作表 '!$E$5:$E$14,A22)</f>
        <v>0</v>
      </c>
    </row>
    <row r="23" spans="1:2" x14ac:dyDescent="0.15">
      <c r="A23" s="1" t="s">
        <v>113</v>
      </c>
      <c r="B23" s="2">
        <f>COUNTIF('机械行业标准复审工作表 '!$E$5:$E$14,A23)</f>
        <v>0</v>
      </c>
    </row>
    <row r="24" spans="1:2" x14ac:dyDescent="0.15">
      <c r="A24" s="1" t="s">
        <v>114</v>
      </c>
      <c r="B24" s="2">
        <f>COUNTIF('机械行业标准复审工作表 '!$E$5:$E$14,A24)</f>
        <v>0</v>
      </c>
    </row>
    <row r="25" spans="1:2" x14ac:dyDescent="0.15">
      <c r="A25" s="1" t="s">
        <v>115</v>
      </c>
      <c r="B25" s="2">
        <f>COUNTIF('机械行业标准复审工作表 '!$E$5:$E$14,A25)</f>
        <v>0</v>
      </c>
    </row>
    <row r="26" spans="1:2" x14ac:dyDescent="0.15">
      <c r="A26" s="1" t="s">
        <v>116</v>
      </c>
      <c r="B26" s="2">
        <f>COUNTIF('机械行业标准复审工作表 '!$E$5:$E$14,A26)</f>
        <v>0</v>
      </c>
    </row>
    <row r="27" spans="1:2" x14ac:dyDescent="0.15">
      <c r="A27" s="1" t="s">
        <v>117</v>
      </c>
      <c r="B27" s="2">
        <f>COUNTIF('机械行业标准复审工作表 '!$E$5:$E$14,A27)</f>
        <v>0</v>
      </c>
    </row>
    <row r="28" spans="1:2" x14ac:dyDescent="0.15">
      <c r="A28" s="1" t="s">
        <v>118</v>
      </c>
      <c r="B28" s="2">
        <f>COUNTIF('机械行业标准复审工作表 '!$E$5:$E$14,A28)</f>
        <v>0</v>
      </c>
    </row>
    <row r="29" spans="1:2" x14ac:dyDescent="0.15">
      <c r="A29" s="1" t="s">
        <v>119</v>
      </c>
      <c r="B29" s="2">
        <f>COUNTIF('机械行业标准复审工作表 '!$E$5:$E$14,A29)</f>
        <v>0</v>
      </c>
    </row>
    <row r="30" spans="1:2" x14ac:dyDescent="0.15">
      <c r="A30" s="1" t="s">
        <v>120</v>
      </c>
      <c r="B30" s="2">
        <f>COUNTIF('机械行业标准复审工作表 '!$E$5:$E$14,A30)</f>
        <v>0</v>
      </c>
    </row>
    <row r="31" spans="1:2" x14ac:dyDescent="0.15">
      <c r="A31" s="1" t="s">
        <v>121</v>
      </c>
      <c r="B31" s="2">
        <f>COUNTIF('机械行业标准复审工作表 '!$E$5:$E$14,A31)</f>
        <v>0</v>
      </c>
    </row>
    <row r="32" spans="1:2" x14ac:dyDescent="0.15">
      <c r="A32" s="1" t="s">
        <v>122</v>
      </c>
      <c r="B32" s="2">
        <f>COUNTIF('机械行业标准复审工作表 '!$E$5:$E$14,A32)</f>
        <v>0</v>
      </c>
    </row>
    <row r="33" spans="1:2" x14ac:dyDescent="0.15">
      <c r="A33" s="1" t="s">
        <v>123</v>
      </c>
      <c r="B33" s="2">
        <f>COUNTIF('机械行业标准复审工作表 '!$E$5:$E$14,A33)</f>
        <v>0</v>
      </c>
    </row>
    <row r="34" spans="1:2" x14ac:dyDescent="0.15">
      <c r="A34" s="1" t="s">
        <v>124</v>
      </c>
      <c r="B34" s="2">
        <f>COUNTIF('机械行业标准复审工作表 '!$E$5:$E$14,A34)</f>
        <v>0</v>
      </c>
    </row>
    <row r="35" spans="1:2" x14ac:dyDescent="0.15">
      <c r="A35" s="1" t="s">
        <v>125</v>
      </c>
      <c r="B35" s="2">
        <f>COUNTIF('机械行业标准复审工作表 '!$E$5:$E$14,A35)</f>
        <v>0</v>
      </c>
    </row>
    <row r="36" spans="1:2" x14ac:dyDescent="0.15">
      <c r="A36" s="1" t="s">
        <v>126</v>
      </c>
      <c r="B36" s="2">
        <f>COUNTIF('机械行业标准复审工作表 '!$E$5:$E$14,A36)</f>
        <v>0</v>
      </c>
    </row>
    <row r="37" spans="1:2" x14ac:dyDescent="0.15">
      <c r="A37" s="1" t="s">
        <v>127</v>
      </c>
      <c r="B37" s="2">
        <f>COUNTIF('机械行业标准复审工作表 '!$E$5:$E$14,A37)</f>
        <v>0</v>
      </c>
    </row>
    <row r="38" spans="1:2" x14ac:dyDescent="0.15">
      <c r="A38" s="1" t="s">
        <v>128</v>
      </c>
      <c r="B38" s="2">
        <f>COUNTIF('机械行业标准复审工作表 '!$E$5:$E$14,A38)</f>
        <v>0</v>
      </c>
    </row>
    <row r="39" spans="1:2" x14ac:dyDescent="0.15">
      <c r="A39" s="1" t="s">
        <v>129</v>
      </c>
      <c r="B39" s="2">
        <f>COUNTIF('机械行业标准复审工作表 '!$E$5:$E$14,A39)</f>
        <v>0</v>
      </c>
    </row>
    <row r="40" spans="1:2" x14ac:dyDescent="0.15">
      <c r="A40" s="1" t="s">
        <v>130</v>
      </c>
      <c r="B40" s="2">
        <f>COUNTIF('机械行业标准复审工作表 '!$E$5:$E$14,A40)</f>
        <v>0</v>
      </c>
    </row>
    <row r="41" spans="1:2" x14ac:dyDescent="0.15">
      <c r="A41" s="1" t="s">
        <v>131</v>
      </c>
      <c r="B41" s="2">
        <f>COUNTIF('机械行业标准复审工作表 '!$E$5:$E$14,A41)</f>
        <v>0</v>
      </c>
    </row>
    <row r="42" spans="1:2" x14ac:dyDescent="0.15">
      <c r="A42" s="1" t="s">
        <v>132</v>
      </c>
      <c r="B42" s="2">
        <f>COUNTIF('机械行业标准复审工作表 '!$E$5:$E$14,A42)</f>
        <v>0</v>
      </c>
    </row>
    <row r="43" spans="1:2" x14ac:dyDescent="0.15">
      <c r="A43" s="1" t="s">
        <v>133</v>
      </c>
      <c r="B43" s="2">
        <f>COUNTIF('机械行业标准复审工作表 '!$E$5:$E$14,A43)</f>
        <v>0</v>
      </c>
    </row>
    <row r="44" spans="1:2" x14ac:dyDescent="0.15">
      <c r="A44" s="1" t="s">
        <v>134</v>
      </c>
      <c r="B44" s="2">
        <f>COUNTIF('机械行业标准复审工作表 '!$E$5:$E$14,A44)</f>
        <v>0</v>
      </c>
    </row>
    <row r="45" spans="1:2" x14ac:dyDescent="0.15">
      <c r="A45" s="1" t="s">
        <v>135</v>
      </c>
      <c r="B45" s="2">
        <f>COUNTIF('机械行业标准复审工作表 '!$E$5:$E$14,A45)</f>
        <v>0</v>
      </c>
    </row>
    <row r="46" spans="1:2" x14ac:dyDescent="0.15">
      <c r="A46" s="1" t="s">
        <v>136</v>
      </c>
      <c r="B46" s="2">
        <f>COUNTIF('机械行业标准复审工作表 '!$E$5:$E$14,A46)</f>
        <v>0</v>
      </c>
    </row>
    <row r="47" spans="1:2" x14ac:dyDescent="0.15">
      <c r="A47" s="1" t="s">
        <v>137</v>
      </c>
      <c r="B47" s="2">
        <f>COUNTIF('机械行业标准复审工作表 '!$E$5:$E$14,A47)</f>
        <v>0</v>
      </c>
    </row>
    <row r="48" spans="1:2" x14ac:dyDescent="0.15">
      <c r="A48" s="1" t="s">
        <v>138</v>
      </c>
      <c r="B48" s="2">
        <f>COUNTIF('机械行业标准复审工作表 '!$E$5:$E$14,A48)</f>
        <v>0</v>
      </c>
    </row>
    <row r="49" spans="1:2" x14ac:dyDescent="0.15">
      <c r="A49" s="1" t="s">
        <v>139</v>
      </c>
      <c r="B49" s="2">
        <f>COUNTIF('机械行业标准复审工作表 '!$E$5:$E$14,A49)</f>
        <v>0</v>
      </c>
    </row>
    <row r="50" spans="1:2" x14ac:dyDescent="0.15">
      <c r="A50" s="1" t="s">
        <v>140</v>
      </c>
      <c r="B50" s="2">
        <f>COUNTIF('机械行业标准复审工作表 '!$E$5:$E$14,A50)</f>
        <v>0</v>
      </c>
    </row>
    <row r="51" spans="1:2" x14ac:dyDescent="0.15">
      <c r="A51" s="1" t="s">
        <v>141</v>
      </c>
      <c r="B51" s="2">
        <f>COUNTIF('机械行业标准复审工作表 '!$E$5:$E$14,A51)</f>
        <v>0</v>
      </c>
    </row>
    <row r="52" spans="1:2" x14ac:dyDescent="0.15">
      <c r="A52" s="1" t="s">
        <v>142</v>
      </c>
      <c r="B52" s="2">
        <f>COUNTIF('机械行业标准复审工作表 '!$E$5:$E$14,A52)</f>
        <v>0</v>
      </c>
    </row>
    <row r="53" spans="1:2" x14ac:dyDescent="0.15">
      <c r="A53" s="1" t="s">
        <v>143</v>
      </c>
      <c r="B53" s="2">
        <f>COUNTIF('机械行业标准复审工作表 '!$E$5:$E$14,A53)</f>
        <v>0</v>
      </c>
    </row>
    <row r="54" spans="1:2" x14ac:dyDescent="0.15">
      <c r="A54" s="1" t="s">
        <v>144</v>
      </c>
      <c r="B54" s="2">
        <f>COUNTIF('机械行业标准复审工作表 '!$E$5:$E$14,A54)</f>
        <v>0</v>
      </c>
    </row>
    <row r="55" spans="1:2" x14ac:dyDescent="0.15">
      <c r="A55" s="1" t="s">
        <v>145</v>
      </c>
      <c r="B55" s="2">
        <f>COUNTIF('机械行业标准复审工作表 '!$E$5:$E$14,A55)</f>
        <v>0</v>
      </c>
    </row>
    <row r="56" spans="1:2" x14ac:dyDescent="0.15">
      <c r="A56" s="1" t="s">
        <v>146</v>
      </c>
      <c r="B56" s="2">
        <f>COUNTIF('机械行业标准复审工作表 '!$E$5:$E$14,A56)</f>
        <v>0</v>
      </c>
    </row>
    <row r="57" spans="1:2" x14ac:dyDescent="0.15">
      <c r="A57" s="1" t="s">
        <v>147</v>
      </c>
      <c r="B57" s="2">
        <f>COUNTIF('机械行业标准复审工作表 '!$E$5:$E$14,A57)</f>
        <v>0</v>
      </c>
    </row>
    <row r="58" spans="1:2" x14ac:dyDescent="0.15">
      <c r="A58" s="1" t="s">
        <v>148</v>
      </c>
      <c r="B58" s="2">
        <f>COUNTIF('机械行业标准复审工作表 '!$E$5:$E$14,A58)</f>
        <v>0</v>
      </c>
    </row>
    <row r="59" spans="1:2" x14ac:dyDescent="0.15">
      <c r="A59" s="1" t="s">
        <v>149</v>
      </c>
      <c r="B59" s="2">
        <f>COUNTIF('机械行业标准复审工作表 '!$E$5:$E$14,A59)</f>
        <v>0</v>
      </c>
    </row>
    <row r="60" spans="1:2" x14ac:dyDescent="0.15">
      <c r="A60" s="1" t="s">
        <v>150</v>
      </c>
      <c r="B60" s="2">
        <f>COUNTIF('机械行业标准复审工作表 '!$E$5:$E$14,A60)</f>
        <v>0</v>
      </c>
    </row>
    <row r="61" spans="1:2" x14ac:dyDescent="0.15">
      <c r="A61" s="1" t="s">
        <v>151</v>
      </c>
      <c r="B61" s="2">
        <f>COUNTIF('机械行业标准复审工作表 '!$E$5:$E$14,A61)</f>
        <v>0</v>
      </c>
    </row>
    <row r="62" spans="1:2" x14ac:dyDescent="0.15">
      <c r="A62" s="1" t="s">
        <v>152</v>
      </c>
      <c r="B62" s="2">
        <f>COUNTIF('机械行业标准复审工作表 '!$E$5:$E$14,A62)</f>
        <v>0</v>
      </c>
    </row>
    <row r="63" spans="1:2" x14ac:dyDescent="0.15">
      <c r="A63" s="1" t="s">
        <v>153</v>
      </c>
      <c r="B63" s="2">
        <f>COUNTIF('机械行业标准复审工作表 '!$E$5:$E$14,A63)</f>
        <v>0</v>
      </c>
    </row>
    <row r="64" spans="1:2" x14ac:dyDescent="0.15">
      <c r="A64" s="1" t="s">
        <v>154</v>
      </c>
      <c r="B64" s="2">
        <f>COUNTIF('机械行业标准复审工作表 '!$E$5:$E$14,A64)</f>
        <v>0</v>
      </c>
    </row>
    <row r="65" spans="1:2" x14ac:dyDescent="0.15">
      <c r="A65" s="1" t="s">
        <v>155</v>
      </c>
      <c r="B65" s="2">
        <f>COUNTIF('机械行业标准复审工作表 '!$E$5:$E$14,A65)</f>
        <v>0</v>
      </c>
    </row>
    <row r="66" spans="1:2" x14ac:dyDescent="0.15">
      <c r="A66" s="1" t="s">
        <v>156</v>
      </c>
      <c r="B66" s="2">
        <f>COUNTIF('机械行业标准复审工作表 '!$E$5:$E$14,A66)</f>
        <v>0</v>
      </c>
    </row>
    <row r="67" spans="1:2" x14ac:dyDescent="0.15">
      <c r="A67" s="1" t="s">
        <v>157</v>
      </c>
      <c r="B67" s="2">
        <f>COUNTIF('机械行业标准复审工作表 '!$E$5:$E$14,A67)</f>
        <v>0</v>
      </c>
    </row>
    <row r="68" spans="1:2" x14ac:dyDescent="0.15">
      <c r="A68" s="1" t="s">
        <v>158</v>
      </c>
      <c r="B68" s="2">
        <f>COUNTIF('机械行业标准复审工作表 '!$E$5:$E$14,A68)</f>
        <v>0</v>
      </c>
    </row>
    <row r="69" spans="1:2" x14ac:dyDescent="0.15">
      <c r="A69" s="1" t="s">
        <v>159</v>
      </c>
      <c r="B69" s="2">
        <f>COUNTIF('机械行业标准复审工作表 '!$E$5:$E$14,A69)</f>
        <v>0</v>
      </c>
    </row>
    <row r="70" spans="1:2" x14ac:dyDescent="0.15">
      <c r="A70" s="1" t="s">
        <v>160</v>
      </c>
      <c r="B70" s="2">
        <f>COUNTIF('机械行业标准复审工作表 '!$E$5:$E$14,A70)</f>
        <v>0</v>
      </c>
    </row>
    <row r="71" spans="1:2" x14ac:dyDescent="0.15">
      <c r="A71" s="1" t="s">
        <v>161</v>
      </c>
      <c r="B71" s="2">
        <f>COUNTIF('机械行业标准复审工作表 '!$E$5:$E$14,A71)</f>
        <v>0</v>
      </c>
    </row>
    <row r="72" spans="1:2" x14ac:dyDescent="0.15">
      <c r="A72" s="1" t="s">
        <v>162</v>
      </c>
      <c r="B72" s="2">
        <f>COUNTIF('机械行业标准复审工作表 '!$E$5:$E$14,A72)</f>
        <v>0</v>
      </c>
    </row>
    <row r="73" spans="1:2" x14ac:dyDescent="0.15">
      <c r="A73" s="1" t="s">
        <v>163</v>
      </c>
      <c r="B73" s="2">
        <f>COUNTIF('机械行业标准复审工作表 '!$E$5:$E$14,A73)</f>
        <v>0</v>
      </c>
    </row>
    <row r="74" spans="1:2" x14ac:dyDescent="0.15">
      <c r="A74" s="1" t="s">
        <v>164</v>
      </c>
      <c r="B74" s="2">
        <f>COUNTIF('机械行业标准复审工作表 '!$E$5:$E$14,A74)</f>
        <v>0</v>
      </c>
    </row>
    <row r="75" spans="1:2" x14ac:dyDescent="0.15">
      <c r="A75" s="2"/>
      <c r="B75" s="2">
        <f>SUM(B1:B74)</f>
        <v>10</v>
      </c>
    </row>
  </sheetData>
  <phoneticPr fontId="5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机械行业标准复审工作表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wangmoyang</dc:creator>
  <cp:lastModifiedBy>陈戈</cp:lastModifiedBy>
  <dcterms:created xsi:type="dcterms:W3CDTF">2021-05-12T14:30:00Z</dcterms:created>
  <dcterms:modified xsi:type="dcterms:W3CDTF">2024-02-23T03:11:11Z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CA78ECEA31DF48FDA85E2001AEDC5CBD_13</vt:lpwstr>
  </property>
</Properties>
</file>